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11700" activeTab="2"/>
  </bookViews>
  <sheets>
    <sheet name="Количество обращений" sheetId="1" r:id="rId1"/>
    <sheet name="Поступило из районов, поселений" sheetId="2" r:id="rId2"/>
    <sheet name="Распределение по вопросам" sheetId="3" r:id="rId3"/>
  </sheets>
  <definedNames>
    <definedName name="_xlnm.Print_Area" localSheetId="2">'Распределение по вопросам'!$A$1:$AF$9</definedName>
  </definedNames>
  <calcPr calcId="145621"/>
</workbook>
</file>

<file path=xl/calcChain.xml><?xml version="1.0" encoding="utf-8"?>
<calcChain xmlns="http://schemas.openxmlformats.org/spreadsheetml/2006/main">
  <c r="AF8" i="3" l="1"/>
  <c r="V9" i="3" l="1"/>
  <c r="F9" i="3"/>
  <c r="U9" i="3"/>
  <c r="AD9" i="3"/>
  <c r="N9" i="3"/>
  <c r="M9" i="3"/>
  <c r="G9" i="3"/>
  <c r="C9" i="3" l="1"/>
  <c r="K9" i="3"/>
  <c r="L9" i="3"/>
  <c r="B9" i="3"/>
  <c r="E9" i="3"/>
  <c r="AC9" i="3"/>
  <c r="AA9" i="3"/>
  <c r="Q9" i="3"/>
  <c r="AB9" i="3"/>
  <c r="J9" i="3"/>
  <c r="H9" i="3"/>
  <c r="T9" i="3"/>
  <c r="AE9" i="3"/>
  <c r="Z9" i="3"/>
  <c r="D9" i="3"/>
  <c r="P9" i="3" l="1"/>
  <c r="S9" i="3"/>
  <c r="W9" i="3"/>
  <c r="Y9" i="3"/>
  <c r="I9" i="3"/>
  <c r="O9" i="3"/>
  <c r="R9" i="3"/>
  <c r="X9" i="3"/>
</calcChain>
</file>

<file path=xl/sharedStrings.xml><?xml version="1.0" encoding="utf-8"?>
<sst xmlns="http://schemas.openxmlformats.org/spreadsheetml/2006/main" count="87" uniqueCount="87">
  <si>
    <t>Поступило за предыдущий отчетный месяц</t>
  </si>
  <si>
    <t xml:space="preserve">Поступило обращений                    в орган </t>
  </si>
  <si>
    <t xml:space="preserve">всего  </t>
  </si>
  <si>
    <t xml:space="preserve"> письменных</t>
  </si>
  <si>
    <t> электронных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</si>
  <si>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</si>
  <si>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</si>
  <si>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</si>
  <si>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</si>
  <si>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</si>
  <si>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</si>
  <si>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>взято на контроль</t>
  </si>
  <si>
    <t>направлено на рассмотрение  в иные органы 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</si>
  <si>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</si>
  <si>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</si>
  <si>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</si>
  <si>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</si>
  <si>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муниципального района (городского округа)</t>
  </si>
  <si>
    <t>Количество обращений</t>
  </si>
  <si>
    <t>Алексеевское сельское поселение</t>
  </si>
  <si>
    <t>Анновское сельское поселение</t>
  </si>
  <si>
    <t>Афанасовское сельское поселение</t>
  </si>
  <si>
    <t>Бехтеевское сельское поселение</t>
  </si>
  <si>
    <t>Большехаланское сельское поселение</t>
  </si>
  <si>
    <t>Бубновское сельское поселение</t>
  </si>
  <si>
    <t>Жигайловское сельское поселение</t>
  </si>
  <si>
    <t>Заяченское сельское поселение</t>
  </si>
  <si>
    <t>Коротковское сельское поселение</t>
  </si>
  <si>
    <t>Кощеевское сельское поселение</t>
  </si>
  <si>
    <t>Ломовское сельское поселение</t>
  </si>
  <si>
    <t>Мелиховское сельское поселение</t>
  </si>
  <si>
    <t>Новослободское сельское поселение</t>
  </si>
  <si>
    <t>Плосковское сельское поселение</t>
  </si>
  <si>
    <t>Плотавское сельское поселение</t>
  </si>
  <si>
    <t>Погореловское сельское поселение</t>
  </si>
  <si>
    <t>Поповское сельское поселение</t>
  </si>
  <si>
    <t>Проходенское сельское поселение</t>
  </si>
  <si>
    <t>Соколовское сельское поселение</t>
  </si>
  <si>
    <t>Шеинское сельское поселение</t>
  </si>
  <si>
    <t>Шляховское сельское поселение</t>
  </si>
  <si>
    <t>Яблоновское сельское поселение</t>
  </si>
  <si>
    <t>Городское поселение "Город Короча"</t>
  </si>
  <si>
    <t>Другой регион</t>
  </si>
  <si>
    <t>Без точного местоположения</t>
  </si>
  <si>
    <t>Тематические разделы</t>
  </si>
  <si>
    <t>Всего</t>
  </si>
  <si>
    <t>Государство, общество, политика</t>
  </si>
  <si>
    <t>Вопросы</t>
  </si>
  <si>
    <t>кол-во вопросов</t>
  </si>
  <si>
    <t>Оборона, безопасность, законность</t>
  </si>
  <si>
    <t>Социальная сфера</t>
  </si>
  <si>
    <t>Экономика</t>
  </si>
  <si>
    <t>Прочие</t>
  </si>
  <si>
    <t>Жилищно-коммунальная сфера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</si>
  <si>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</si>
  <si>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Комплексное благоустройство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</si>
  <si>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</si>
  <si>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Питание обучающихся</t>
  </si>
  <si>
    <t>Результаты рассмотрения обращений  за отчетный месяц 2025 года</t>
  </si>
  <si>
    <t>Деятельность представительных органов местного самоуправления, их должностных лиц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</si>
  <si>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</si>
  <si>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 xml:space="preserve">Благоустройство и ремонт подъездных дорог, в том числе тротуаров </t>
  </si>
  <si>
    <t xml:space="preserve">Право на наследство </t>
  </si>
  <si>
    <t xml:space="preserve">Подключение индивидуальных жилых домов к централизованным сетям водо-, тепло - газо-, электроснабжения и водоотведения </t>
  </si>
  <si>
    <t>Экологическая безопасность</t>
  </si>
  <si>
    <t xml:space="preserve">Строительство объектов социальной сферы (науки, культуры, спорта, народного образования, здравоохранения, торговли) </t>
  </si>
  <si>
    <t xml:space="preserve">Борьба с аварийностью. Безопасность дорожного движения </t>
  </si>
  <si>
    <t>Управление транспортом. Работа руководителей транспортных организаций</t>
  </si>
  <si>
    <t>Обзор обращений граждан, организаций и общественных объединений, поступивших в администрацию мунципального района  "Корочанский район" Белгородской области в феврале 2025 года</t>
  </si>
  <si>
    <t>Количество обращений, поступивших в администрацию Корочанского района за февраль 2025 года, с распределением по  сельским поселениям</t>
  </si>
  <si>
    <t>Перебои в водоснабжении</t>
  </si>
  <si>
    <t>Деятельность органов исполнительной власти субъекта Российской Федерации. Принимаемые решения</t>
  </si>
  <si>
    <t xml:space="preserve"> Социальная защита молодежи, детей, в т.ч. детей-сирот, воспитанников детдомов</t>
  </si>
  <si>
    <t>Запросы архивных данных</t>
  </si>
  <si>
    <t xml:space="preserve"> Льготы и меры социальной поддержки инвалидов</t>
  </si>
  <si>
    <t>Гуманное отношение к животным. Создание приютов для животных</t>
  </si>
  <si>
    <t>Деятельность исполнительно-распорядительных органов местного самоуправления и его руководителей</t>
  </si>
  <si>
    <t>Переселение из подвалов, бараков, коммуналок, общежитий, аварийных домов, ветхого жилья, санитарно-защитной зоны</t>
  </si>
  <si>
    <t xml:space="preserve">Капитальный ремонт общего имущества </t>
  </si>
  <si>
    <t xml:space="preserve">Образование земельных участков (образование, раздел, выдел, объединение земельных участков). Возникновение прав на землю </t>
  </si>
  <si>
    <t>Переустройство и (или) перепланировка жилого помещения</t>
  </si>
  <si>
    <t>Социальная защита родственников погибших и умерших военнослужащих</t>
  </si>
  <si>
    <t>Реализация мер правовой и социальной защиты военнослужащих, граждан, уволенных с военной службы, и членов их семей</t>
  </si>
  <si>
    <t xml:space="preserve">Оплата жилищно-коммунальных услуг (ЖКХ), взносов в Фонд капитального ремонта </t>
  </si>
  <si>
    <t xml:space="preserve">Обустройство соотечественников переселенцев (жилье, работа, учеба, подъемные и т.д.) </t>
  </si>
  <si>
    <t>Результаты рассмотрения обращения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</si>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</sst>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53"/>
      <name val="Calibri"/>
      <family val="2"/>
      <charset val="204"/>
    </font>
    <font>
      <b/>
      <sz val="14"/>
      <color indexed="62"/>
      <name val="Calibri"/>
      <family val="2"/>
      <charset val="204"/>
    </font>
    <font>
      <b/>
      <sz val="14"/>
      <color indexed="17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/>
    <xf numFmtId="0" fontId="0" fillId="0" borderId="0" xfId="0" applyBorder="1"/>
    <xf numFmtId="0" fontId="2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8" fillId="0" borderId="2" xfId="0" applyFont="1" applyBorder="1"/>
    <xf numFmtId="0" fontId="9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0" fontId="3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left" textRotation="90" wrapText="1"/>
    </xf>
    <xf numFmtId="0" fontId="3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Fill="1" applyBorder="1" applyAlignment="1">
      <alignment horizontal="left" textRotation="90" wrapText="1"/>
    </xf>
    <xf numFmtId="0" fontId="13" fillId="0" borderId="14" xfId="0" applyFont="1" applyFill="1" applyBorder="1" applyAlignment="1">
      <alignment horizontal="left" textRotation="90" wrapText="1"/>
    </xf>
    <xf numFmtId="0" fontId="14" fillId="0" borderId="1" xfId="0" applyFont="1" applyFill="1" applyBorder="1" applyAlignment="1">
      <alignment horizontal="left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getColumnModel2(%220005.0005.0056.1154,%20%D0%9F%D0%B5%D1%80%D0%B5%D0%B1%D0%BE%D0%B8%20%D0%B2%20%D0%B2%D0%BE%D0%B4%D0%BE%D1%81%D0%BD%D0%B0%D0%B1%D0%B6%D0%B5%D0%BD%D0%B8%D0%B8%22,0,true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opLeftCell="A12" zoomScale="120" zoomScaleNormal="120" workbookViewId="0">
      <selection activeCell="C18" sqref="C18"/>
    </sheetView>
  </sheetViews>
  <sheetFormatPr defaultRowHeight="15" x14ac:dyDescent="0.25"/>
  <cols>
    <col min="1" max="1" width="34.5703125" customWidth="1"/>
    <col min="2" max="2" width="38.140625" customWidth="1"/>
    <col min="3" max="3" width="13.42578125" customWidth="1"/>
  </cols>
  <sheetData>
    <row r="1" spans="1:10" s="5" customFormat="1" ht="15" customHeight="1" x14ac:dyDescent="0.25">
      <c r="A1" s="50" t="s">
        <v>68</v>
      </c>
      <c r="B1" s="50"/>
      <c r="C1" s="50"/>
    </row>
    <row r="2" spans="1:10" s="5" customFormat="1" ht="43.5" customHeight="1" thickBot="1" x14ac:dyDescent="0.3">
      <c r="A2" s="50"/>
      <c r="B2" s="50"/>
      <c r="C2" s="50"/>
    </row>
    <row r="3" spans="1:10" ht="15.75" hidden="1" thickBot="1" x14ac:dyDescent="0.3"/>
    <row r="4" spans="1:10" ht="15.75" hidden="1" thickBot="1" x14ac:dyDescent="0.3"/>
    <row r="5" spans="1:10" ht="15.75" hidden="1" thickBot="1" x14ac:dyDescent="0.3"/>
    <row r="6" spans="1:10" s="2" customFormat="1" ht="31.7" customHeight="1" thickTop="1" thickBot="1" x14ac:dyDescent="0.35">
      <c r="A6" s="52" t="s">
        <v>0</v>
      </c>
      <c r="B6" s="53"/>
      <c r="C6" s="41">
        <v>62</v>
      </c>
    </row>
    <row r="7" spans="1:10" s="2" customFormat="1" ht="31.5" customHeight="1" thickTop="1" thickBot="1" x14ac:dyDescent="0.35">
      <c r="A7" s="54" t="s">
        <v>1</v>
      </c>
      <c r="B7" s="10" t="s">
        <v>2</v>
      </c>
      <c r="C7" s="41">
        <v>62</v>
      </c>
    </row>
    <row r="8" spans="1:10" s="2" customFormat="1" ht="32.25" customHeight="1" thickTop="1" thickBot="1" x14ac:dyDescent="0.35">
      <c r="A8" s="55"/>
      <c r="B8" s="11" t="s">
        <v>3</v>
      </c>
      <c r="C8" s="14">
        <v>12</v>
      </c>
    </row>
    <row r="9" spans="1:10" s="2" customFormat="1" ht="31.5" customHeight="1" x14ac:dyDescent="0.3">
      <c r="A9" s="55"/>
      <c r="B9" s="11" t="s">
        <v>4</v>
      </c>
      <c r="C9" s="14">
        <v>28</v>
      </c>
      <c r="I9" s="8"/>
      <c r="J9" s="8"/>
    </row>
    <row r="10" spans="1:10" s="2" customFormat="1" ht="29.25" customHeight="1" thickTop="1" thickBot="1" x14ac:dyDescent="0.35">
      <c r="A10" s="55"/>
      <c r="B10" s="11" t="s">
        <v>5</v>
      </c>
      <c r="C10" s="14">
        <v>22</v>
      </c>
    </row>
    <row r="11" spans="1:10" s="2" customFormat="1" ht="31.5" customHeight="1" thickTop="1" thickBot="1" x14ac:dyDescent="0.35">
      <c r="A11" s="55"/>
      <c r="B11" s="12" t="s">
        <v>6</v>
      </c>
      <c r="C11" s="14">
        <v>62</v>
      </c>
    </row>
    <row r="12" spans="1:10" s="2" customFormat="1" ht="31.5" customHeight="1" thickTop="1" thickBot="1" x14ac:dyDescent="0.35">
      <c r="A12" s="55"/>
      <c r="B12" s="12" t="s">
        <v>7</v>
      </c>
      <c r="C12" s="14"/>
    </row>
    <row r="13" spans="1:10" s="2" customFormat="1" ht="28.5" customHeight="1" thickTop="1" thickBot="1" x14ac:dyDescent="0.35">
      <c r="A13" s="55"/>
      <c r="B13" s="12" t="s">
        <v>8</v>
      </c>
      <c r="C13" s="14"/>
    </row>
    <row r="14" spans="1:10" s="3" customFormat="1" ht="31.5" customHeight="1" thickTop="1" thickBot="1" x14ac:dyDescent="0.35">
      <c r="A14" s="55"/>
      <c r="B14" s="13" t="s">
        <v>9</v>
      </c>
      <c r="C14" s="14">
        <v>47</v>
      </c>
    </row>
    <row r="15" spans="1:10" s="2" customFormat="1" ht="31.5" customHeight="1" thickTop="1" thickBot="1" x14ac:dyDescent="0.35">
      <c r="A15" s="55"/>
      <c r="B15" s="13" t="s">
        <v>10</v>
      </c>
      <c r="C15" s="14">
        <v>15</v>
      </c>
    </row>
    <row r="16" spans="1:10" s="2" customFormat="1" ht="30.75" customHeight="1" thickTop="1" thickBot="1" x14ac:dyDescent="0.35">
      <c r="A16" s="55"/>
      <c r="B16" s="42" t="s">
        <v>11</v>
      </c>
      <c r="C16" s="14" t="s">
        <v>86</v>
      </c>
    </row>
    <row r="17" spans="1:8" s="2" customFormat="1" ht="41.25" customHeight="1" thickTop="1" thickBot="1" x14ac:dyDescent="0.35">
      <c r="A17" s="56"/>
      <c r="B17" s="43" t="s">
        <v>12</v>
      </c>
      <c r="C17" s="15"/>
    </row>
    <row r="18" spans="1:8" s="2" customFormat="1" ht="30.75" customHeight="1" thickTop="1" thickBot="1" x14ac:dyDescent="0.35">
      <c r="A18" s="51" t="s">
        <v>58</v>
      </c>
      <c r="B18" s="44" t="s">
        <v>13</v>
      </c>
      <c r="C18" s="14">
        <v>4</v>
      </c>
    </row>
    <row r="19" spans="1:8" s="2" customFormat="1" ht="30" customHeight="1" thickTop="1" thickBot="1" x14ac:dyDescent="0.35">
      <c r="A19" s="51"/>
      <c r="B19" s="42" t="s">
        <v>14</v>
      </c>
      <c r="C19" s="14">
        <v>7</v>
      </c>
    </row>
    <row r="20" spans="1:8" s="2" customFormat="1" ht="28.5" customHeight="1" thickTop="1" thickBot="1" x14ac:dyDescent="0.35">
      <c r="A20" s="51"/>
      <c r="B20" s="42" t="s">
        <v>15</v>
      </c>
      <c r="C20" s="14">
        <v>14</v>
      </c>
    </row>
    <row r="21" spans="1:8" s="2" customFormat="1" ht="28.5" customHeight="1" thickTop="1" thickBot="1" x14ac:dyDescent="0.35">
      <c r="A21" s="51"/>
      <c r="B21" s="42" t="s">
        <v>16</v>
      </c>
      <c r="C21" s="14"/>
      <c r="G21" s="8"/>
      <c r="H21" s="8"/>
    </row>
    <row r="22" spans="1:8" ht="15.75" thickTop="1" x14ac:dyDescent="0.25"/>
    <row r="24" spans="1:8" x14ac:dyDescent="0.25">
      <c r="F24" s="9"/>
    </row>
    <row r="25" spans="1:8" x14ac:dyDescent="0.25">
      <c r="F25" s="9"/>
    </row>
  </sheetData>
  <mergeCells count="4">
    <mergeCell ref="A1:C2"/>
    <mergeCell ref="A18:A21"/>
    <mergeCell ref="A6:B6"/>
    <mergeCell ref="A7:A17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9"/>
  <sheetViews>
    <sheetView topLeftCell="A4" zoomScale="75" zoomScaleNormal="75" workbookViewId="0">
      <selection activeCell="B4" sqref="B4"/>
    </sheetView>
  </sheetViews>
  <sheetFormatPr defaultRowHeight="15" x14ac:dyDescent="0.25"/>
  <cols>
    <col min="1" max="1" width="58.42578125" customWidth="1"/>
    <col min="2" max="2" width="30.140625" customWidth="1"/>
  </cols>
  <sheetData>
    <row r="1" spans="1:2" ht="73.5" customHeight="1" x14ac:dyDescent="0.25">
      <c r="A1" s="57" t="s">
        <v>69</v>
      </c>
      <c r="B1" s="57"/>
    </row>
    <row r="3" spans="1:2" ht="46.5" customHeight="1" x14ac:dyDescent="0.25">
      <c r="A3" s="4" t="s">
        <v>17</v>
      </c>
      <c r="B3" s="4" t="s">
        <v>18</v>
      </c>
    </row>
    <row r="4" spans="1:2" ht="38.25" customHeight="1" x14ac:dyDescent="0.3">
      <c r="A4" s="7" t="s">
        <v>19</v>
      </c>
      <c r="B4" s="1">
        <v>1</v>
      </c>
    </row>
    <row r="5" spans="1:2" ht="37.5" customHeight="1" x14ac:dyDescent="0.3">
      <c r="A5" s="6" t="s">
        <v>20</v>
      </c>
      <c r="B5" s="1">
        <v>1</v>
      </c>
    </row>
    <row r="6" spans="1:2" ht="38.25" customHeight="1" x14ac:dyDescent="0.3">
      <c r="A6" s="6" t="s">
        <v>21</v>
      </c>
      <c r="B6" s="1">
        <v>0</v>
      </c>
    </row>
    <row r="7" spans="1:2" ht="39.200000000000003" customHeight="1" x14ac:dyDescent="0.3">
      <c r="A7" s="6" t="s">
        <v>22</v>
      </c>
      <c r="B7" s="1">
        <v>3</v>
      </c>
    </row>
    <row r="8" spans="1:2" ht="36" customHeight="1" x14ac:dyDescent="0.3">
      <c r="A8" s="6" t="s">
        <v>23</v>
      </c>
      <c r="B8" s="1">
        <v>0</v>
      </c>
    </row>
    <row r="9" spans="1:2" ht="38.25" customHeight="1" x14ac:dyDescent="0.3">
      <c r="A9" s="6" t="s">
        <v>24</v>
      </c>
      <c r="B9" s="1">
        <v>0</v>
      </c>
    </row>
    <row r="10" spans="1:2" ht="38.25" customHeight="1" x14ac:dyDescent="0.3">
      <c r="A10" s="6" t="s">
        <v>25</v>
      </c>
      <c r="B10" s="1">
        <v>1</v>
      </c>
    </row>
    <row r="11" spans="1:2" ht="39.200000000000003" customHeight="1" x14ac:dyDescent="0.3">
      <c r="A11" s="6" t="s">
        <v>26</v>
      </c>
      <c r="B11" s="1">
        <v>0</v>
      </c>
    </row>
    <row r="12" spans="1:2" ht="38.25" customHeight="1" x14ac:dyDescent="0.3">
      <c r="A12" s="6" t="s">
        <v>27</v>
      </c>
      <c r="B12" s="1">
        <v>0</v>
      </c>
    </row>
    <row r="13" spans="1:2" ht="37.5" customHeight="1" x14ac:dyDescent="0.3">
      <c r="A13" s="6" t="s">
        <v>28</v>
      </c>
      <c r="B13" s="1">
        <v>1</v>
      </c>
    </row>
    <row r="14" spans="1:2" ht="37.5" customHeight="1" x14ac:dyDescent="0.3">
      <c r="A14" s="6" t="s">
        <v>29</v>
      </c>
      <c r="B14" s="1">
        <v>0</v>
      </c>
    </row>
    <row r="15" spans="1:2" ht="36.75" customHeight="1" x14ac:dyDescent="0.3">
      <c r="A15" s="6" t="s">
        <v>30</v>
      </c>
      <c r="B15" s="1">
        <v>9</v>
      </c>
    </row>
    <row r="16" spans="1:2" ht="38.25" customHeight="1" x14ac:dyDescent="0.3">
      <c r="A16" s="6" t="s">
        <v>31</v>
      </c>
      <c r="B16" s="1">
        <v>0</v>
      </c>
    </row>
    <row r="17" spans="1:2" ht="36.75" customHeight="1" x14ac:dyDescent="0.3">
      <c r="A17" s="6" t="s">
        <v>32</v>
      </c>
      <c r="B17" s="1">
        <v>1</v>
      </c>
    </row>
    <row r="18" spans="1:2" ht="35.450000000000003" customHeight="1" x14ac:dyDescent="0.3">
      <c r="A18" s="6" t="s">
        <v>33</v>
      </c>
      <c r="B18" s="1">
        <v>4</v>
      </c>
    </row>
    <row r="19" spans="1:2" ht="38.25" customHeight="1" x14ac:dyDescent="0.3">
      <c r="A19" s="6" t="s">
        <v>34</v>
      </c>
      <c r="B19" s="1">
        <v>2</v>
      </c>
    </row>
    <row r="20" spans="1:2" ht="36" customHeight="1" x14ac:dyDescent="0.3">
      <c r="A20" s="6" t="s">
        <v>35</v>
      </c>
      <c r="B20" s="1">
        <v>7</v>
      </c>
    </row>
    <row r="21" spans="1:2" ht="38.25" customHeight="1" x14ac:dyDescent="0.3">
      <c r="A21" s="6" t="s">
        <v>36</v>
      </c>
      <c r="B21" s="1">
        <v>0</v>
      </c>
    </row>
    <row r="22" spans="1:2" ht="36" customHeight="1" x14ac:dyDescent="0.3">
      <c r="A22" s="6" t="s">
        <v>37</v>
      </c>
      <c r="B22" s="1">
        <v>2</v>
      </c>
    </row>
    <row r="23" spans="1:2" ht="37.5" customHeight="1" x14ac:dyDescent="0.3">
      <c r="A23" s="6" t="s">
        <v>38</v>
      </c>
      <c r="B23" s="1">
        <v>0</v>
      </c>
    </row>
    <row r="24" spans="1:2" ht="37.5" customHeight="1" x14ac:dyDescent="0.3">
      <c r="A24" s="6" t="s">
        <v>39</v>
      </c>
      <c r="B24" s="1">
        <v>1</v>
      </c>
    </row>
    <row r="25" spans="1:2" ht="38.25" customHeight="1" x14ac:dyDescent="0.3">
      <c r="A25" s="6" t="s">
        <v>40</v>
      </c>
      <c r="B25" s="1">
        <v>1</v>
      </c>
    </row>
    <row r="26" spans="1:2" ht="38.25" customHeight="1" x14ac:dyDescent="0.3">
      <c r="A26" s="6" t="s">
        <v>41</v>
      </c>
      <c r="B26" s="19">
        <v>12</v>
      </c>
    </row>
    <row r="27" spans="1:2" ht="30.2" customHeight="1" x14ac:dyDescent="0.3">
      <c r="A27" s="18" t="s">
        <v>42</v>
      </c>
      <c r="B27" s="16">
        <v>0</v>
      </c>
    </row>
    <row r="28" spans="1:2" ht="32.25" customHeight="1" x14ac:dyDescent="0.25">
      <c r="A28" s="18" t="s">
        <v>43</v>
      </c>
      <c r="B28" s="17">
        <v>16</v>
      </c>
    </row>
    <row r="29" spans="1:2" ht="18.75" x14ac:dyDescent="0.3">
      <c r="A29" s="2"/>
    </row>
  </sheetData>
  <mergeCells count="1">
    <mergeCell ref="A1:B1"/>
  </mergeCells>
  <phoneticPr fontId="0" type="noConversion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"/>
  <sheetViews>
    <sheetView tabSelected="1" topLeftCell="A5" zoomScaleNormal="100" workbookViewId="0">
      <selection activeCell="B5" sqref="B5:C5"/>
    </sheetView>
  </sheetViews>
  <sheetFormatPr defaultColWidth="9" defaultRowHeight="15" x14ac:dyDescent="0.25"/>
  <cols>
    <col min="1" max="1" width="18.28515625" style="33" customWidth="1"/>
    <col min="2" max="2" width="9.85546875" style="33" customWidth="1"/>
    <col min="3" max="3" width="9.42578125" style="33" customWidth="1"/>
    <col min="4" max="4" width="11.5703125" style="33" customWidth="1"/>
    <col min="5" max="6" width="9.42578125" style="33" customWidth="1"/>
    <col min="7" max="7" width="10" style="33" customWidth="1"/>
    <col min="8" max="8" width="19" style="33" customWidth="1"/>
    <col min="9" max="9" width="9.140625" style="33" customWidth="1"/>
    <col min="10" max="10" width="12.7109375" style="33" customWidth="1"/>
    <col min="11" max="11" width="10.28515625" style="33" customWidth="1"/>
    <col min="12" max="12" width="12" style="33" customWidth="1"/>
    <col min="13" max="14" width="10.140625" style="33" customWidth="1"/>
    <col min="15" max="15" width="9.42578125" style="33" customWidth="1"/>
    <col min="16" max="16" width="9.5703125" style="33" customWidth="1"/>
    <col min="17" max="17" width="12.85546875" style="33" customWidth="1"/>
    <col min="18" max="18" width="14.85546875" style="33" customWidth="1"/>
    <col min="19" max="19" width="10.5703125" style="33" customWidth="1"/>
    <col min="20" max="22" width="10.140625" style="33" customWidth="1"/>
    <col min="23" max="23" width="13.28515625" style="33" customWidth="1"/>
    <col min="24" max="24" width="9.28515625" style="33" customWidth="1"/>
    <col min="25" max="25" width="15" style="33" customWidth="1"/>
    <col min="26" max="26" width="9.140625" style="33" customWidth="1"/>
    <col min="27" max="27" width="9.42578125" style="33" customWidth="1"/>
    <col min="28" max="28" width="9.85546875" style="33" customWidth="1"/>
    <col min="29" max="29" width="12.7109375" style="33" customWidth="1"/>
    <col min="30" max="30" width="9.28515625" style="33" customWidth="1"/>
    <col min="31" max="31" width="11.140625" style="33" bestFit="1" customWidth="1"/>
    <col min="32" max="32" width="13.42578125" style="33" customWidth="1"/>
    <col min="33" max="16384" width="9" style="33"/>
  </cols>
  <sheetData>
    <row r="1" spans="1:41" s="22" customFormat="1" ht="36.75" customHeight="1" x14ac:dyDescent="0.3"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41" s="22" customFormat="1" ht="18.75" x14ac:dyDescent="0.3"/>
    <row r="3" spans="1:41" s="25" customFormat="1" ht="18.75" x14ac:dyDescent="0.3"/>
    <row r="4" spans="1:41" s="28" customFormat="1" ht="20.25" customHeight="1" x14ac:dyDescent="0.3">
      <c r="A4" s="63" t="s">
        <v>44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5"/>
      <c r="AF4" s="60" t="s">
        <v>45</v>
      </c>
      <c r="AG4" s="27"/>
      <c r="AH4" s="27"/>
      <c r="AI4" s="27"/>
      <c r="AJ4" s="27"/>
      <c r="AK4" s="27"/>
      <c r="AL4" s="27"/>
      <c r="AM4" s="27"/>
      <c r="AN4" s="27"/>
      <c r="AO4" s="27"/>
    </row>
    <row r="5" spans="1:41" s="28" customFormat="1" ht="52.9" customHeight="1" x14ac:dyDescent="0.3">
      <c r="A5" s="26"/>
      <c r="B5" s="67" t="s">
        <v>49</v>
      </c>
      <c r="C5" s="68"/>
      <c r="D5" s="58" t="s">
        <v>46</v>
      </c>
      <c r="E5" s="58"/>
      <c r="F5" s="58"/>
      <c r="G5" s="58"/>
      <c r="H5" s="58" t="s">
        <v>50</v>
      </c>
      <c r="I5" s="58"/>
      <c r="J5" s="58"/>
      <c r="K5" s="58"/>
      <c r="L5" s="58"/>
      <c r="M5" s="58"/>
      <c r="N5" s="58"/>
      <c r="O5" s="58" t="s">
        <v>51</v>
      </c>
      <c r="P5" s="58"/>
      <c r="Q5" s="58"/>
      <c r="R5" s="58"/>
      <c r="S5" s="58"/>
      <c r="T5" s="58"/>
      <c r="U5" s="58"/>
      <c r="V5" s="58"/>
      <c r="W5" s="59" t="s">
        <v>53</v>
      </c>
      <c r="X5" s="59"/>
      <c r="Y5" s="59"/>
      <c r="Z5" s="59"/>
      <c r="AA5" s="59"/>
      <c r="AB5" s="59"/>
      <c r="AC5" s="59"/>
      <c r="AD5" s="59"/>
      <c r="AE5" s="38" t="s">
        <v>52</v>
      </c>
      <c r="AF5" s="61"/>
      <c r="AG5" s="27"/>
      <c r="AH5" s="27"/>
      <c r="AI5" s="27"/>
      <c r="AJ5" s="27"/>
      <c r="AK5" s="27"/>
      <c r="AL5" s="27"/>
      <c r="AM5" s="27"/>
      <c r="AN5" s="27"/>
      <c r="AO5" s="27"/>
    </row>
    <row r="6" spans="1:41" s="29" customFormat="1" ht="19.149999999999999" customHeight="1" x14ac:dyDescent="0.3">
      <c r="A6" s="21"/>
      <c r="B6" s="46"/>
      <c r="C6" s="4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39" t="s">
        <v>47</v>
      </c>
      <c r="AF6" s="62"/>
      <c r="AG6" s="22"/>
      <c r="AH6" s="22"/>
      <c r="AI6" s="22"/>
      <c r="AJ6" s="22"/>
      <c r="AK6" s="22"/>
      <c r="AL6" s="22"/>
      <c r="AM6" s="22"/>
      <c r="AN6" s="22"/>
      <c r="AO6" s="22"/>
    </row>
    <row r="7" spans="1:41" s="37" customFormat="1" ht="409.6" customHeight="1" x14ac:dyDescent="0.3">
      <c r="A7" s="35"/>
      <c r="B7" s="47" t="s">
        <v>62</v>
      </c>
      <c r="C7" s="47" t="s">
        <v>85</v>
      </c>
      <c r="D7" s="48" t="s">
        <v>84</v>
      </c>
      <c r="E7" s="48" t="s">
        <v>71</v>
      </c>
      <c r="F7" s="48" t="s">
        <v>76</v>
      </c>
      <c r="G7" s="48" t="s">
        <v>59</v>
      </c>
      <c r="H7" s="49" t="s">
        <v>54</v>
      </c>
      <c r="I7" s="49" t="s">
        <v>72</v>
      </c>
      <c r="J7" s="49" t="s">
        <v>60</v>
      </c>
      <c r="K7" s="49" t="s">
        <v>81</v>
      </c>
      <c r="L7" s="49" t="s">
        <v>74</v>
      </c>
      <c r="M7" s="49" t="s">
        <v>82</v>
      </c>
      <c r="N7" s="49" t="s">
        <v>57</v>
      </c>
      <c r="O7" s="49" t="s">
        <v>61</v>
      </c>
      <c r="P7" s="49" t="s">
        <v>79</v>
      </c>
      <c r="Q7" s="49" t="s">
        <v>65</v>
      </c>
      <c r="R7" s="49" t="s">
        <v>75</v>
      </c>
      <c r="S7" s="49" t="s">
        <v>73</v>
      </c>
      <c r="T7" s="49" t="s">
        <v>64</v>
      </c>
      <c r="U7" s="49" t="s">
        <v>67</v>
      </c>
      <c r="V7" s="49" t="s">
        <v>66</v>
      </c>
      <c r="W7" s="49" t="s">
        <v>77</v>
      </c>
      <c r="X7" s="36" t="s">
        <v>83</v>
      </c>
      <c r="Y7" s="36" t="s">
        <v>63</v>
      </c>
      <c r="Z7" s="36" t="s">
        <v>70</v>
      </c>
      <c r="AA7" s="36" t="s">
        <v>55</v>
      </c>
      <c r="AB7" s="36" t="s">
        <v>78</v>
      </c>
      <c r="AC7" s="36" t="s">
        <v>56</v>
      </c>
      <c r="AD7" s="36" t="s">
        <v>80</v>
      </c>
      <c r="AE7" s="36"/>
      <c r="AF7" s="36"/>
    </row>
    <row r="8" spans="1:41" s="31" customFormat="1" ht="42" x14ac:dyDescent="0.25">
      <c r="A8" s="20" t="s">
        <v>48</v>
      </c>
      <c r="B8" s="30">
        <v>3</v>
      </c>
      <c r="C8" s="30">
        <v>1</v>
      </c>
      <c r="D8" s="45">
        <v>1</v>
      </c>
      <c r="E8" s="45">
        <v>2</v>
      </c>
      <c r="F8" s="45">
        <v>2</v>
      </c>
      <c r="G8" s="45">
        <v>1</v>
      </c>
      <c r="H8" s="40">
        <v>5</v>
      </c>
      <c r="I8" s="40">
        <v>1</v>
      </c>
      <c r="J8" s="40">
        <v>2</v>
      </c>
      <c r="K8" s="40">
        <v>1</v>
      </c>
      <c r="L8" s="40">
        <v>2</v>
      </c>
      <c r="M8" s="40">
        <v>3</v>
      </c>
      <c r="N8" s="40">
        <v>1</v>
      </c>
      <c r="O8" s="40">
        <v>5</v>
      </c>
      <c r="P8" s="40">
        <v>3</v>
      </c>
      <c r="Q8" s="40">
        <v>2</v>
      </c>
      <c r="R8" s="40">
        <v>1</v>
      </c>
      <c r="S8" s="40">
        <v>1</v>
      </c>
      <c r="T8" s="40">
        <v>2</v>
      </c>
      <c r="U8" s="40">
        <v>2</v>
      </c>
      <c r="V8" s="40">
        <v>3</v>
      </c>
      <c r="W8" s="40">
        <v>5</v>
      </c>
      <c r="X8" s="40">
        <v>1</v>
      </c>
      <c r="Y8" s="40">
        <v>4</v>
      </c>
      <c r="Z8" s="40">
        <v>1</v>
      </c>
      <c r="AA8" s="40">
        <v>2</v>
      </c>
      <c r="AB8" s="24">
        <v>1</v>
      </c>
      <c r="AC8" s="24">
        <v>2</v>
      </c>
      <c r="AD8" s="24">
        <v>2</v>
      </c>
      <c r="AE8" s="24"/>
      <c r="AF8" s="30">
        <f>SUM(B8:AE8)</f>
        <v>62</v>
      </c>
    </row>
    <row r="9" spans="1:41" s="29" customFormat="1" ht="29.25" customHeight="1" x14ac:dyDescent="0.3">
      <c r="A9" s="4"/>
      <c r="B9" s="23">
        <f>B8/AF8</f>
        <v>4.8387096774193547E-2</v>
      </c>
      <c r="C9" s="23">
        <f>C8/AF8</f>
        <v>1.6129032258064516E-2</v>
      </c>
      <c r="D9" s="23">
        <f>D8/AF8</f>
        <v>1.6129032258064516E-2</v>
      </c>
      <c r="E9" s="23">
        <f>E8/AF8</f>
        <v>3.2258064516129031E-2</v>
      </c>
      <c r="F9" s="23">
        <f>F8/AF8</f>
        <v>3.2258064516129031E-2</v>
      </c>
      <c r="G9" s="23">
        <f>G8/AF8</f>
        <v>1.6129032258064516E-2</v>
      </c>
      <c r="H9" s="23">
        <f>H8/AF8</f>
        <v>8.0645161290322578E-2</v>
      </c>
      <c r="I9" s="23">
        <f>I8/AF8</f>
        <v>1.6129032258064516E-2</v>
      </c>
      <c r="J9" s="23">
        <f>J8/AF8</f>
        <v>3.2258064516129031E-2</v>
      </c>
      <c r="K9" s="23">
        <f>K8/AF8</f>
        <v>1.6129032258064516E-2</v>
      </c>
      <c r="L9" s="23">
        <f>L8/AF8</f>
        <v>3.2258064516129031E-2</v>
      </c>
      <c r="M9" s="23">
        <f>M8/AF8</f>
        <v>4.8387096774193547E-2</v>
      </c>
      <c r="N9" s="23">
        <f>N8/AF8</f>
        <v>1.6129032258064516E-2</v>
      </c>
      <c r="O9" s="23">
        <f>O8/AF8</f>
        <v>8.0645161290322578E-2</v>
      </c>
      <c r="P9" s="23">
        <f>P8/AF8</f>
        <v>4.8387096774193547E-2</v>
      </c>
      <c r="Q9" s="23">
        <f>Q8/AF8</f>
        <v>3.2258064516129031E-2</v>
      </c>
      <c r="R9" s="23">
        <f>R8/AF8</f>
        <v>1.6129032258064516E-2</v>
      </c>
      <c r="S9" s="23">
        <f>S8/AF8</f>
        <v>1.6129032258064516E-2</v>
      </c>
      <c r="T9" s="23">
        <f>T8/AF8</f>
        <v>3.2258064516129031E-2</v>
      </c>
      <c r="U9" s="23">
        <f>U8/AF8</f>
        <v>3.2258064516129031E-2</v>
      </c>
      <c r="V9" s="23">
        <f>V8/AF8</f>
        <v>4.8387096774193547E-2</v>
      </c>
      <c r="W9" s="23">
        <f>W8/AF8</f>
        <v>8.0645161290322578E-2</v>
      </c>
      <c r="X9" s="23">
        <f>X8/AF8</f>
        <v>1.6129032258064516E-2</v>
      </c>
      <c r="Y9" s="23">
        <f>Y8/AF8</f>
        <v>6.4516129032258063E-2</v>
      </c>
      <c r="Z9" s="23">
        <f>Z8/AF8</f>
        <v>1.6129032258064516E-2</v>
      </c>
      <c r="AA9" s="23">
        <f>AA8/AF8</f>
        <v>3.2258064516129031E-2</v>
      </c>
      <c r="AB9" s="23">
        <f>AB8/AF8</f>
        <v>1.6129032258064516E-2</v>
      </c>
      <c r="AC9" s="23">
        <f>AC8/AF8</f>
        <v>3.2258064516129031E-2</v>
      </c>
      <c r="AD9" s="23">
        <f>AD8/AF8</f>
        <v>3.2258064516129031E-2</v>
      </c>
      <c r="AE9" s="23">
        <f>AE8/AF8</f>
        <v>0</v>
      </c>
      <c r="AF9" s="32">
        <v>1</v>
      </c>
      <c r="AG9" s="22"/>
      <c r="AH9" s="22"/>
      <c r="AI9" s="22"/>
      <c r="AJ9" s="22"/>
      <c r="AK9" s="22"/>
      <c r="AL9" s="22"/>
      <c r="AM9" s="22"/>
      <c r="AN9" s="22"/>
    </row>
    <row r="10" spans="1:41" x14ac:dyDescent="0.25">
      <c r="H10" s="34"/>
      <c r="O10" s="34"/>
      <c r="P10" s="34"/>
      <c r="Q10" s="34"/>
      <c r="W10" s="34"/>
      <c r="X10" s="34"/>
      <c r="Y10" s="34"/>
      <c r="Z10" s="34"/>
      <c r="AA10" s="34"/>
      <c r="AB10" s="34"/>
      <c r="AC10" s="34"/>
      <c r="AD10" s="34"/>
      <c r="AE10" s="34"/>
    </row>
  </sheetData>
  <mergeCells count="9">
    <mergeCell ref="H1:V1"/>
    <mergeCell ref="D5:G5"/>
    <mergeCell ref="O5:V5"/>
    <mergeCell ref="W5:AD5"/>
    <mergeCell ref="AF4:AF6"/>
    <mergeCell ref="H5:N5"/>
    <mergeCell ref="A4:AE4"/>
    <mergeCell ref="D6:AD6"/>
    <mergeCell ref="B5:C5"/>
  </mergeCells>
  <phoneticPr fontId="0" type="noConversion"/>
  <hyperlinks>
    <hyperlink ref="Z7" r:id="rId1" display="javascript:getColumnModel2(%220005.0005.0056.1154, %D0%9F%D0%B5%D1%80%D0%B5%D0%B1%D0%BE%D0%B8 %D0%B2 %D0%B2%D0%BE%D0%B4%D0%BE%D1%81%D0%BD%D0%B0%D0%B1%D0%B6%D0%B5%D0%BD%D0%B8%D0%B8%22,0,true);"/>
  </hyperlinks>
  <pageMargins left="0.25" right="0.25" top="0.75" bottom="0.75" header="0.3" footer="0.3"/>
  <pageSetup paperSize="9" scale="77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Количество обращений</vt:lpstr>
      <vt:lpstr>Поступило из районов, поселений</vt:lpstr>
      <vt:lpstr>Распределение по вопросам</vt:lpstr>
      <vt:lpstr>'Распределение по вопросам'!Область_печати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Tatyana</cp:lastModifiedBy>
  <cp:revision/>
  <cp:lastPrinted>2025-03-06T08:02:15Z</cp:lastPrinted>
  <dcterms:created xsi:type="dcterms:W3CDTF">2019-08-12T15:56:07Z</dcterms:created>
  <dcterms:modified xsi:type="dcterms:W3CDTF">2025-03-06T08:33:07Z</dcterms:modified>
</cp:coreProperties>
</file>